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2\SISTEMA DE INFORMACION FINANCIERA UT 2021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<sst xmlns="http://schemas.openxmlformats.org/spreadsheetml/2006/main" count="136" uniqueCount="133">
  <si>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</si>
  <si>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</si>
  <si>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</si>
  <si>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</si>
  <si>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</si>
  <si>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</si>
  <si>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</si>
  <si>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</si>
  <si>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</si>
  <si>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</si>
  <si>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</si>
  <si>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</si>
  <si>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</si>
  <si>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</si>
  <si>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</si>
  <si>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</si>
  <si>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</si>
  <si>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</si>
  <si>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</si>
  <si>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</si>
  <si>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</si>
  <si>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</si>
  <si>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</si>
  <si>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</si>
  <si>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</si>
  <si>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</si>
  <si>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</si>
  <si>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</si>
  <si>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</si>
  <si>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</si>
  <si>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</si>
  <si>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</si>
  <si>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</si>
  <si>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</si>
  <si>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</si>
  <si>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</si>
  <si>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</si>
  <si>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</si>
  <si>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</si>
  <si>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</si>
  <si>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</si>
  <si>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</si>
  <si>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</si>
  <si>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</si>
  <si>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</si>
  <si>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</si>
  <si>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</si>
  <si>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</si>
  <si>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</si>
  <si>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</si>
  <si>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</si>
  <si>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</si>
  <si>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</si>
  <si>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</si>
  <si>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</si>
  <si>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</si>
  <si>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</si>
  <si>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</si>
  <si>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</si>
  <si>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</si>
  <si>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</si>
  <si>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</si>
  <si>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</si>
  <si>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</si>
  <si>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</si>
  <si>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</si>
  <si>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</si>
  <si>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</si>
  <si>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</si>
  <si>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</si>
  <si>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</si>
  <si>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</si>
  <si>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</si>
  <si>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</si>
  <si>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</si>
  <si>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</si>
  <si>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</si>
  <si>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</si>
  <si>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</si>
  <si>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</si>
  <si>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</si>
  <si>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</si>
  <si>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</si>
  <si>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</si>
  <si>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</si>
  <si>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</si>
  <si>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</si>
  <si>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</si>
  <si>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</si>
  <si>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</si>
  <si>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</si>
  <si>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</si>
  <si>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</si>
  <si>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</si>
  <si>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</si>
  <si>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</si>
  <si>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</si>
  <si>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</si>
  <si>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</si>
  <si>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</si>
  <si>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</si>
  <si>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</si>
  <si>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</si>
  <si>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</si>
  <si>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</si>
  <si>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</si>
  <si>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</si>
  <si>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</si>
  <si>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</si>
  <si>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</si>
  <si>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</si>
  <si>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</si>
  <si>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</si>
  <si>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</si>
  <si>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</si>
  <si>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</si>
  <si>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</si>
  <si>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</si>
  <si>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</si>
  <si>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</si>
  <si>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</si>
  <si>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</si>
  <si>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</si>
  <si>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</si>
  <si>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UNIVERSIDAD TECNOLOGICA DE PAQUIME</t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</si>
  <si>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</si>
  <si>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</si>
  <si>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______________________________________________</t>
  </si>
  <si>
    <t>MTRO. LUIS IVAN ORTEGA ORNELAS</t>
  </si>
  <si>
    <t>L.C. LAURA ELENA VILLEGAS RODRIGUEZ</t>
  </si>
  <si>
    <t>RECTOR DE LA UNIVERSIDAD TECNOLÓGICA</t>
  </si>
  <si>
    <t>SUBDIRECCIÓN DE ADMINISTRACIÓN Y FINANZAS</t>
  </si>
  <si>
    <t>DE PAQUIMÉ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</si>
</sst>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5" fillId="0" borderId="1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6" zoomScale="90" zoomScaleNormal="90" workbookViewId="0">
      <selection activeCell="I87" sqref="I8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42" t="s">
        <v>124</v>
      </c>
      <c r="C2" s="43"/>
      <c r="D2" s="43"/>
      <c r="E2" s="43"/>
      <c r="F2" s="43"/>
      <c r="G2" s="44"/>
    </row>
    <row r="3" spans="2:8" x14ac:dyDescent="0.25">
      <c r="B3" s="45" t="s">
        <v>1</v>
      </c>
      <c r="C3" s="46"/>
      <c r="D3" s="46"/>
      <c r="E3" s="46"/>
      <c r="F3" s="46"/>
      <c r="G3" s="47"/>
    </row>
    <row r="4" spans="2:8" ht="15" customHeight="1" x14ac:dyDescent="0.3">
      <c r="B4" s="48" t="s">
        <v>123</v>
      </c>
      <c r="C4" s="49"/>
      <c r="D4" s="49"/>
      <c r="E4" s="49"/>
      <c r="F4" s="49"/>
      <c r="G4" s="50"/>
    </row>
    <row r="5" spans="2:8" thickBot="1" x14ac:dyDescent="0.35">
      <c r="B5" s="51" t="s">
        <v>2</v>
      </c>
      <c r="C5" s="52"/>
      <c r="D5" s="52"/>
      <c r="E5" s="52"/>
      <c r="F5" s="52"/>
      <c r="G5" s="53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8581348.4900000002</v>
      </c>
      <c r="D9" s="20">
        <f>SUM(D10:D16)</f>
        <v>6758693.9299999997</v>
      </c>
      <c r="E9" s="11" t="s">
        <v>9</v>
      </c>
      <c r="F9" s="20">
        <f>SUM(F10:F18)</f>
        <v>5610667.7999999998</v>
      </c>
      <c r="G9" s="20">
        <f>SUM(G10:G18)</f>
        <v>5129127.95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8581348.4900000002</v>
      </c>
      <c r="D11" s="31">
        <v>6758693.9299999997</v>
      </c>
      <c r="E11" s="13" t="s">
        <v>13</v>
      </c>
      <c r="F11" s="31">
        <v>72604.039999999994</v>
      </c>
      <c r="G11" s="31">
        <v>210655.07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31">
        <v>1144367.8700000001</v>
      </c>
      <c r="G16" s="31">
        <v>963102.4</v>
      </c>
    </row>
    <row r="17" spans="2:7" ht="22.9" x14ac:dyDescent="0.3">
      <c r="B17" s="10" t="s">
        <v>24</v>
      </c>
      <c r="C17" s="20">
        <f>SUM(C18:C24)</f>
        <v>11028605.609999999</v>
      </c>
      <c r="D17" s="20">
        <f>SUM(D18:D24)</f>
        <v>7121409.9000000004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31">
        <v>4393695.8899999997</v>
      </c>
      <c r="G18" s="31">
        <v>3955370.48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10692096.359999999</v>
      </c>
      <c r="D20" s="31">
        <v>6784900.6500000004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336509.25</v>
      </c>
      <c r="D24" s="31">
        <v>336509.25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107833.01</v>
      </c>
      <c r="D25" s="20">
        <f>SUM(D26:D30)</f>
        <v>107833.01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107833.01</v>
      </c>
      <c r="D26" s="31">
        <v>107833.01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10682323.539999999</v>
      </c>
      <c r="G42" s="20">
        <f>SUM(G43:G45)</f>
        <v>6663668.8499999996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31">
        <v>10682323.539999999</v>
      </c>
      <c r="G44" s="31">
        <v>6663668.8499999996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19717787.109999999</v>
      </c>
      <c r="D47" s="20">
        <f>SUM(D41,D38,D37,D31,D25,D17,D9)</f>
        <v>13987936.84</v>
      </c>
      <c r="E47" s="14" t="s">
        <v>83</v>
      </c>
      <c r="F47" s="20">
        <f>SUM(F42,F38,F31,F27,F26,F23,F19,F9)</f>
        <v>16292991.34</v>
      </c>
      <c r="G47" s="20">
        <f>SUM(G42,G38,G31,G27,G26,G23,G19,G9)</f>
        <v>11792796.800000001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43058787.479999997</v>
      </c>
      <c r="D52" s="31">
        <v>495627.25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22229184.920000002</v>
      </c>
      <c r="D53" s="31">
        <v>19027294.489999998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1223477.32</v>
      </c>
      <c r="D54" s="31">
        <v>1210877.32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-759896.58</v>
      </c>
      <c r="D55" s="31">
        <v>-759896.58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3300</v>
      </c>
      <c r="D56" s="31">
        <v>3300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16292991.34</v>
      </c>
      <c r="G59" s="20">
        <f>SUM(G47,G57)</f>
        <v>11792796.800000001</v>
      </c>
    </row>
    <row r="60" spans="2:7" ht="24" x14ac:dyDescent="0.25">
      <c r="B60" s="4" t="s">
        <v>103</v>
      </c>
      <c r="C60" s="20">
        <f>SUM(C50:C58)</f>
        <v>65754853.140000001</v>
      </c>
      <c r="D60" s="20">
        <f>SUM(D50:D58)</f>
        <v>19977202.48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85472640.25</v>
      </c>
      <c r="D62" s="20">
        <f>SUM(D47,D60)</f>
        <v>33965139.32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66550657</v>
      </c>
      <c r="G63" s="20">
        <f>SUM(G64:G66)</f>
        <v>20773006.34</v>
      </c>
    </row>
    <row r="64" spans="2:7" x14ac:dyDescent="0.25">
      <c r="B64" s="15"/>
      <c r="C64" s="23"/>
      <c r="D64" s="23"/>
      <c r="E64" s="11" t="s">
        <v>107</v>
      </c>
      <c r="F64" s="31">
        <v>66550657</v>
      </c>
      <c r="G64" s="31">
        <v>20773006.34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2628991.91</v>
      </c>
      <c r="G68" s="20">
        <f>SUM(G69:G73)</f>
        <v>1399336.18</v>
      </c>
    </row>
    <row r="69" spans="2:7" x14ac:dyDescent="0.25">
      <c r="B69" s="15"/>
      <c r="C69" s="23"/>
      <c r="D69" s="23"/>
      <c r="E69" s="11" t="s">
        <v>111</v>
      </c>
      <c r="F69" s="31">
        <v>1796385.85</v>
      </c>
      <c r="G69" s="31">
        <v>438129.83</v>
      </c>
    </row>
    <row r="70" spans="2:7" x14ac:dyDescent="0.25">
      <c r="B70" s="15"/>
      <c r="C70" s="23"/>
      <c r="D70" s="23"/>
      <c r="E70" s="11" t="s">
        <v>112</v>
      </c>
      <c r="F70" s="31">
        <v>248124.15</v>
      </c>
      <c r="G70" s="31">
        <v>11169.65</v>
      </c>
    </row>
    <row r="71" spans="2:7" ht="15.75" thickBot="1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32">
        <v>584481.91</v>
      </c>
      <c r="G72" s="32">
        <v>950036.7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69179648.909999996</v>
      </c>
      <c r="G79" s="20">
        <f>SUM(G63,G68,G75)</f>
        <v>22172342.52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85472640.25</v>
      </c>
      <c r="G81" s="20">
        <f>SUM(G59,G79)</f>
        <v>33965139.32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33" t="s">
        <v>125</v>
      </c>
      <c r="C85" s="34"/>
      <c r="D85" s="34"/>
      <c r="E85" s="28"/>
    </row>
    <row r="86" spans="2:7" s="29" customFormat="1" x14ac:dyDescent="0.25">
      <c r="B86" s="35"/>
      <c r="C86" s="36"/>
      <c r="D86" s="36"/>
      <c r="E86" s="28"/>
    </row>
    <row r="87" spans="2:7" s="29" customFormat="1" x14ac:dyDescent="0.25">
      <c r="B87" s="37" t="s">
        <v>126</v>
      </c>
      <c r="C87" s="38" t="s">
        <v>127</v>
      </c>
      <c r="D87" s="38"/>
      <c r="E87" s="28"/>
    </row>
    <row r="88" spans="2:7" s="29" customFormat="1" x14ac:dyDescent="0.25">
      <c r="B88" s="39" t="s">
        <v>128</v>
      </c>
      <c r="C88" s="39" t="s">
        <v>129</v>
      </c>
      <c r="D88" s="39"/>
      <c r="E88" s="28"/>
    </row>
    <row r="89" spans="2:7" s="29" customFormat="1" x14ac:dyDescent="0.25">
      <c r="B89" s="40" t="s">
        <v>130</v>
      </c>
      <c r="C89" s="39" t="s">
        <v>131</v>
      </c>
      <c r="D89" s="39"/>
      <c r="E89" s="28"/>
    </row>
    <row r="90" spans="2:7" s="29" customFormat="1" x14ac:dyDescent="0.25">
      <c r="B90" s="41" t="s">
        <v>132</v>
      </c>
      <c r="C90" s="36"/>
      <c r="D90" s="36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2022-02-03T16:57:23Z</cp:lastPrinted>
  <dcterms:created xsi:type="dcterms:W3CDTF">2020-01-08T19:54:23Z</dcterms:created>
  <dcterms:modified xsi:type="dcterms:W3CDTF">2022-02-03T18:16:06Z</dcterms:modified>
</cp:coreProperties>
</file>